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<sst xmlns="http://schemas.openxmlformats.org/spreadsheetml/2006/main" count="148" uniqueCount="96">
  <si>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</si>
  <si>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</si>
  <si>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</si>
  <si>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</si>
  <si>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</si>
  <si>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</si>
  <si>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</si>
  <si>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</si>
  <si>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</si>
  <si>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</si>
  <si>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</si>
  <si>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</si>
  <si>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</si>
  <si>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</si>
  <si>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</si>
  <si>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</si>
  <si>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</si>
  <si>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</si>
  <si>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</si>
  <si>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</si>
  <si>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Управляющий делами</t>
  </si>
  <si>
    <t>Приложение 5</t>
  </si>
  <si>
    <t>(рублей)</t>
  </si>
  <si>
    <t>Глава муниципального образования</t>
  </si>
  <si>
    <t>2000000000</t>
  </si>
  <si>
    <t>9999900000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</si>
  <si>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</si>
  <si>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</si>
  <si>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</si>
  <si>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</si>
  <si>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</si>
  <si>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</si>
  <si>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</si>
  <si>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</si>
  <si>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</si>
  <si>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</si>
  <si>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</si>
  <si>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</si>
  <si>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</si>
  <si>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</si>
  <si>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</si>
  <si>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</si>
  <si>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</si>
  <si>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</si>
  <si>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</si>
  <si>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</si>
  <si>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</si>
  <si>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</si>
  <si>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</si>
  <si>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</si>
  <si>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</si>
  <si>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</si>
  <si>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</si>
  <si>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9999951180</t>
  </si>
  <si>
    <t>2020 год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</si>
  <si>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</si>
  <si>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</si>
  <si>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1000900000</t>
  </si>
  <si>
    <t>1000902030</t>
  </si>
  <si>
    <t>1000800000</t>
  </si>
  <si>
    <t>Аппараты органов государственной власти Республики Башкортостан</t>
  </si>
  <si>
    <t>1000802040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</si>
  <si>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</si>
  <si>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</si>
  <si>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</si>
  <si>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</si>
  <si>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</si>
  <si>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Осуществление первичного воинского учета на территориях, где отсутствуют военные комиссариаты</t>
  </si>
  <si>
    <t>2010141870</t>
  </si>
  <si>
    <t>Содержание и обслуживание муниципальной казны</t>
  </si>
  <si>
    <t>0700109040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</si>
  <si>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</si>
  <si>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</si>
  <si>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Мероприятия по развитию инфраструктуры объектов противопожарной службы</t>
  </si>
  <si>
    <t>Основное мероприятие "Мероприятия в области пожарной безопасности"</t>
  </si>
  <si>
    <t>2500200000</t>
  </si>
  <si>
    <t>2500224300</t>
  </si>
  <si>
    <t xml:space="preserve">Новокабановский сельсовет муниципального района </t>
  </si>
  <si>
    <t>"О бюджете сельского поселения Новокабановский сельсовет</t>
  </si>
  <si>
    <t>2021 год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</si>
  <si>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</si>
  <si>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</si>
  <si>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Основное мероприятие "Содержание и обслуживание пожарной машины"</t>
  </si>
  <si>
    <t>2500100000</t>
  </si>
  <si>
    <t>2500124300</t>
  </si>
  <si>
    <t>Проведение выборов в представительные органы муниципального образования</t>
  </si>
  <si>
    <t>9999900220</t>
  </si>
  <si>
    <t xml:space="preserve">Республики Башкортостан на 2020 год </t>
  </si>
  <si>
    <t>и плановый период 2021 и 2022 годов"</t>
  </si>
  <si>
    <t>Распределение бюджетных ассигнований сельского поселения Новокабановский сельсовет муниципального района Краснокамский район Республики Башкортостан на 2020 - 2022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</si>
  <si>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2022 год</t>
  </si>
  <si>
    <t>Иные безвозмездные и безвозвратные перечисления</t>
  </si>
  <si>
    <t>Межбюджетные трансферты</t>
  </si>
  <si>
    <t>500</t>
  </si>
  <si>
    <t>от "19"  декабря 2019 года № 44</t>
  </si>
  <si>
    <t xml:space="preserve">Ф.Ф.Закирова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</si>
</sst>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1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3" fontId="2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3" fontId="0" fillId="0" borderId="0" xfId="0" applyNumberFormat="1" applyFill="1" applyAlignment="1">
      <alignment horizontal="right"/>
    </xf>
    <xf numFmtId="3" fontId="2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3" fontId="4" fillId="0" borderId="0" xfId="0" applyNumberFormat="1" applyFont="1" applyFill="1" applyAlignment="1">
      <alignment horizontal="right"/>
    </xf>
    <xf numFmtId="49" fontId="3" fillId="33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2" fillId="0" borderId="0" xfId="0" applyFont="1" applyAlignment="1">
      <alignment/>
    </xf>
    <xf numFmtId="49" fontId="0" fillId="33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3" fontId="0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tabSelected="1" zoomScalePageLayoutView="0" workbookViewId="0" topLeftCell="A67">
      <selection activeCell="C82" sqref="C82"/>
    </sheetView>
  </sheetViews>
  <sheetFormatPr defaultColWidth="9.00390625" defaultRowHeight="12.75"/>
  <cols>
    <col min="1" max="1" width="55.00390625" style="1" customWidth="1"/>
    <col min="2" max="2" width="14.125" style="2" customWidth="1"/>
    <col min="3" max="3" width="13.00390625" style="2" customWidth="1"/>
    <col min="4" max="4" width="11.75390625" style="2" customWidth="1"/>
    <col min="5" max="5" width="11.25390625" style="7" customWidth="1"/>
    <col min="6" max="6" width="10.375" style="0" customWidth="1"/>
  </cols>
  <sheetData>
    <row r="1" spans="2:6" ht="12.75">
      <c r="B1" s="8"/>
      <c r="C1" s="8"/>
      <c r="D1" s="8"/>
      <c r="F1" s="28" t="s">
        <v>21</v>
      </c>
    </row>
    <row r="2" spans="2:6" ht="12.75">
      <c r="B2" s="8"/>
      <c r="C2" s="8"/>
      <c r="D2" s="8"/>
      <c r="F2" s="8" t="s">
        <v>13</v>
      </c>
    </row>
    <row r="3" spans="2:6" ht="12.75">
      <c r="B3" s="8"/>
      <c r="C3" s="8"/>
      <c r="D3" s="8"/>
      <c r="F3" s="8" t="s">
        <v>77</v>
      </c>
    </row>
    <row r="4" spans="2:6" ht="12.75">
      <c r="B4" s="8"/>
      <c r="C4" s="8"/>
      <c r="D4" s="8"/>
      <c r="F4" s="8" t="s">
        <v>2</v>
      </c>
    </row>
    <row r="5" spans="2:6" ht="12.75">
      <c r="B5" s="8"/>
      <c r="C5" s="8"/>
      <c r="D5" s="8"/>
      <c r="F5" s="8" t="s">
        <v>94</v>
      </c>
    </row>
    <row r="6" spans="2:6" ht="12.75">
      <c r="B6" s="8"/>
      <c r="C6" s="8"/>
      <c r="D6" s="8"/>
      <c r="F6" s="8" t="s">
        <v>78</v>
      </c>
    </row>
    <row r="7" spans="2:6" ht="12.75">
      <c r="B7" s="8"/>
      <c r="C7" s="8"/>
      <c r="D7" s="8"/>
      <c r="F7" s="8" t="s">
        <v>14</v>
      </c>
    </row>
    <row r="8" spans="2:6" ht="12.75">
      <c r="B8" s="15"/>
      <c r="C8" s="15"/>
      <c r="D8" s="15"/>
      <c r="F8" s="8" t="s">
        <v>87</v>
      </c>
    </row>
    <row r="9" spans="2:6" ht="12.75">
      <c r="B9" s="9"/>
      <c r="C9" s="9"/>
      <c r="D9" s="9"/>
      <c r="F9" s="8" t="s">
        <v>88</v>
      </c>
    </row>
    <row r="10" spans="2:5" ht="12.75">
      <c r="B10" s="9"/>
      <c r="C10" s="9"/>
      <c r="D10" s="9"/>
      <c r="E10" s="9"/>
    </row>
    <row r="11" spans="1:6" ht="75" customHeight="1">
      <c r="A11" s="36" t="s">
        <v>89</v>
      </c>
      <c r="B11" s="36"/>
      <c r="C11" s="36"/>
      <c r="D11" s="36"/>
      <c r="E11" s="36"/>
      <c r="F11" s="36"/>
    </row>
    <row r="12" ht="12.75">
      <c r="F12" s="16" t="s">
        <v>22</v>
      </c>
    </row>
    <row r="13" spans="1:6" ht="14.25" customHeight="1">
      <c r="A13" s="37" t="s">
        <v>0</v>
      </c>
      <c r="B13" s="38" t="s">
        <v>18</v>
      </c>
      <c r="C13" s="38" t="s">
        <v>19</v>
      </c>
      <c r="D13" s="39" t="s">
        <v>9</v>
      </c>
      <c r="E13" s="39"/>
      <c r="F13" s="39"/>
    </row>
    <row r="14" spans="1:6" ht="14.25" customHeight="1">
      <c r="A14" s="37"/>
      <c r="B14" s="38"/>
      <c r="C14" s="38"/>
      <c r="D14" s="33" t="s">
        <v>54</v>
      </c>
      <c r="E14" s="33" t="s">
        <v>79</v>
      </c>
      <c r="F14" s="33" t="s">
        <v>90</v>
      </c>
    </row>
    <row r="15" spans="1:6" ht="12.75">
      <c r="A15" s="3" t="s">
        <v>1</v>
      </c>
      <c r="B15" s="6"/>
      <c r="C15" s="6"/>
      <c r="D15" s="17">
        <f>D16+D22+D31+D37+D42+D46+D50+D60+D67</f>
        <v>5295400</v>
      </c>
      <c r="E15" s="17">
        <f>E16+E22+E31+E37+E42+E46+E50+E60+E67</f>
        <v>4870200</v>
      </c>
      <c r="F15" s="17">
        <f>F16+F22+F31+F37+F42+F46+F50+F60+F67</f>
        <v>5018800</v>
      </c>
    </row>
    <row r="16" spans="1:6" ht="51">
      <c r="A16" s="23" t="s">
        <v>48</v>
      </c>
      <c r="B16" s="12" t="s">
        <v>49</v>
      </c>
      <c r="C16" s="12"/>
      <c r="D16" s="13">
        <f>D17</f>
        <v>60000</v>
      </c>
      <c r="E16" s="13">
        <f aca="true" t="shared" si="0" ref="E16:F18">E17</f>
        <v>60000</v>
      </c>
      <c r="F16" s="13">
        <f t="shared" si="0"/>
        <v>60000</v>
      </c>
    </row>
    <row r="17" spans="1:6" ht="38.25">
      <c r="A17" s="22" t="s">
        <v>50</v>
      </c>
      <c r="B17" s="34" t="s">
        <v>51</v>
      </c>
      <c r="C17" s="4"/>
      <c r="D17" s="11">
        <f>D18+D20</f>
        <v>60000</v>
      </c>
      <c r="E17" s="11">
        <f>E18+E20</f>
        <v>60000</v>
      </c>
      <c r="F17" s="11">
        <f>F18+F20</f>
        <v>60000</v>
      </c>
    </row>
    <row r="18" spans="1:6" ht="38.25">
      <c r="A18" s="22" t="s">
        <v>55</v>
      </c>
      <c r="B18" s="34" t="s">
        <v>52</v>
      </c>
      <c r="C18" s="4"/>
      <c r="D18" s="11">
        <f>D19</f>
        <v>10000</v>
      </c>
      <c r="E18" s="11">
        <f t="shared" si="0"/>
        <v>10000</v>
      </c>
      <c r="F18" s="11">
        <f t="shared" si="0"/>
        <v>10000</v>
      </c>
    </row>
    <row r="19" spans="1:6" ht="25.5">
      <c r="A19" s="22" t="s">
        <v>56</v>
      </c>
      <c r="B19" s="34" t="s">
        <v>52</v>
      </c>
      <c r="C19" s="4" t="s">
        <v>4</v>
      </c>
      <c r="D19" s="11">
        <v>10000</v>
      </c>
      <c r="E19" s="11">
        <v>10000</v>
      </c>
      <c r="F19" s="11">
        <v>10000</v>
      </c>
    </row>
    <row r="20" spans="1:6" ht="12.75">
      <c r="A20" s="22" t="s">
        <v>69</v>
      </c>
      <c r="B20" s="34" t="s">
        <v>70</v>
      </c>
      <c r="C20" s="4"/>
      <c r="D20" s="11">
        <f>D21</f>
        <v>50000</v>
      </c>
      <c r="E20" s="11">
        <f>E21</f>
        <v>50000</v>
      </c>
      <c r="F20" s="11">
        <f>F21</f>
        <v>50000</v>
      </c>
    </row>
    <row r="21" spans="1:6" ht="25.5">
      <c r="A21" s="22" t="s">
        <v>56</v>
      </c>
      <c r="B21" s="34" t="s">
        <v>70</v>
      </c>
      <c r="C21" s="4" t="s">
        <v>4</v>
      </c>
      <c r="D21" s="11">
        <v>50000</v>
      </c>
      <c r="E21" s="11">
        <v>50000</v>
      </c>
      <c r="F21" s="11">
        <v>50000</v>
      </c>
    </row>
    <row r="22" spans="1:6" ht="51">
      <c r="A22" s="23" t="s">
        <v>28</v>
      </c>
      <c r="B22" s="12" t="s">
        <v>29</v>
      </c>
      <c r="C22" s="25"/>
      <c r="D22" s="10">
        <f>D23+D28</f>
        <v>2558200</v>
      </c>
      <c r="E22" s="10">
        <f>E23+E28</f>
        <v>2626000</v>
      </c>
      <c r="F22" s="10">
        <f>F23+F28</f>
        <v>2671300</v>
      </c>
    </row>
    <row r="23" spans="1:6" ht="38.25">
      <c r="A23" s="22" t="s">
        <v>31</v>
      </c>
      <c r="B23" s="19" t="s">
        <v>59</v>
      </c>
      <c r="C23" s="4"/>
      <c r="D23" s="11">
        <f>D24</f>
        <v>1821700</v>
      </c>
      <c r="E23" s="11">
        <f>E24</f>
        <v>1861800</v>
      </c>
      <c r="F23" s="11">
        <f>F24</f>
        <v>1884600</v>
      </c>
    </row>
    <row r="24" spans="1:6" ht="25.5">
      <c r="A24" s="22" t="s">
        <v>60</v>
      </c>
      <c r="B24" s="19" t="s">
        <v>61</v>
      </c>
      <c r="C24" s="4"/>
      <c r="D24" s="11">
        <f>D25+D26+D27</f>
        <v>1821700</v>
      </c>
      <c r="E24" s="11">
        <f>E25+E26+E27</f>
        <v>1861800</v>
      </c>
      <c r="F24" s="11">
        <f>F25+F26+F27</f>
        <v>1884600</v>
      </c>
    </row>
    <row r="25" spans="1:6" ht="51">
      <c r="A25" s="22" t="s">
        <v>6</v>
      </c>
      <c r="B25" s="19" t="s">
        <v>61</v>
      </c>
      <c r="C25" s="4" t="s">
        <v>3</v>
      </c>
      <c r="D25" s="11">
        <v>953800</v>
      </c>
      <c r="E25" s="11">
        <v>990100</v>
      </c>
      <c r="F25" s="11">
        <v>1009100</v>
      </c>
    </row>
    <row r="26" spans="1:6" ht="25.5">
      <c r="A26" s="22" t="s">
        <v>56</v>
      </c>
      <c r="B26" s="19" t="s">
        <v>61</v>
      </c>
      <c r="C26" s="4" t="s">
        <v>4</v>
      </c>
      <c r="D26" s="11">
        <v>823400</v>
      </c>
      <c r="E26" s="11">
        <v>827200</v>
      </c>
      <c r="F26" s="11">
        <v>831000</v>
      </c>
    </row>
    <row r="27" spans="1:6" ht="12.75">
      <c r="A27" s="22" t="s">
        <v>7</v>
      </c>
      <c r="B27" s="19" t="s">
        <v>61</v>
      </c>
      <c r="C27" s="4" t="s">
        <v>5</v>
      </c>
      <c r="D27" s="11">
        <v>44500</v>
      </c>
      <c r="E27" s="11">
        <v>44500</v>
      </c>
      <c r="F27" s="11">
        <v>44500</v>
      </c>
    </row>
    <row r="28" spans="1:6" ht="38.25">
      <c r="A28" s="18" t="s">
        <v>30</v>
      </c>
      <c r="B28" s="19" t="s">
        <v>57</v>
      </c>
      <c r="C28" s="20"/>
      <c r="D28" s="21">
        <f aca="true" t="shared" si="1" ref="D28:F29">D29</f>
        <v>736500</v>
      </c>
      <c r="E28" s="21">
        <f t="shared" si="1"/>
        <v>764200</v>
      </c>
      <c r="F28" s="21">
        <f t="shared" si="1"/>
        <v>786700</v>
      </c>
    </row>
    <row r="29" spans="1:6" ht="12.75">
      <c r="A29" s="22" t="s">
        <v>23</v>
      </c>
      <c r="B29" s="19" t="s">
        <v>58</v>
      </c>
      <c r="C29" s="4"/>
      <c r="D29" s="11">
        <f t="shared" si="1"/>
        <v>736500</v>
      </c>
      <c r="E29" s="11">
        <f t="shared" si="1"/>
        <v>764200</v>
      </c>
      <c r="F29" s="11">
        <f t="shared" si="1"/>
        <v>786700</v>
      </c>
    </row>
    <row r="30" spans="1:6" ht="51">
      <c r="A30" s="22" t="s">
        <v>6</v>
      </c>
      <c r="B30" s="19" t="s">
        <v>58</v>
      </c>
      <c r="C30" s="4" t="s">
        <v>3</v>
      </c>
      <c r="D30" s="11">
        <v>736500</v>
      </c>
      <c r="E30" s="11">
        <v>764200</v>
      </c>
      <c r="F30" s="11">
        <v>786700</v>
      </c>
    </row>
    <row r="31" spans="1:6" ht="38.25">
      <c r="A31" s="23" t="s">
        <v>80</v>
      </c>
      <c r="B31" s="25">
        <v>1800000000</v>
      </c>
      <c r="C31" s="12"/>
      <c r="D31" s="10">
        <f>D32</f>
        <v>99500</v>
      </c>
      <c r="E31" s="10">
        <f>E32</f>
        <v>99500</v>
      </c>
      <c r="F31" s="10">
        <f>F32</f>
        <v>99500</v>
      </c>
    </row>
    <row r="32" spans="1:6" ht="38.25">
      <c r="A32" s="22" t="s">
        <v>81</v>
      </c>
      <c r="B32" s="20">
        <v>1800100000</v>
      </c>
      <c r="C32" s="4"/>
      <c r="D32" s="24">
        <f>D33+D35</f>
        <v>99500</v>
      </c>
      <c r="E32" s="24">
        <f>E33+E35</f>
        <v>99500</v>
      </c>
      <c r="F32" s="24">
        <f>F33+F35</f>
        <v>99500</v>
      </c>
    </row>
    <row r="33" spans="1:6" ht="12.75">
      <c r="A33" s="22" t="s">
        <v>44</v>
      </c>
      <c r="B33" s="20">
        <v>1800145870</v>
      </c>
      <c r="C33" s="4"/>
      <c r="D33" s="24">
        <f>D34</f>
        <v>99500</v>
      </c>
      <c r="E33" s="24">
        <f>E34</f>
        <v>99500</v>
      </c>
      <c r="F33" s="24">
        <f>F34</f>
        <v>99500</v>
      </c>
    </row>
    <row r="34" spans="1:6" ht="25.5">
      <c r="A34" s="31" t="s">
        <v>56</v>
      </c>
      <c r="B34" s="20">
        <v>1800145870</v>
      </c>
      <c r="C34" s="4" t="s">
        <v>4</v>
      </c>
      <c r="D34" s="24">
        <v>99500</v>
      </c>
      <c r="E34" s="24">
        <v>99500</v>
      </c>
      <c r="F34" s="24">
        <v>99500</v>
      </c>
    </row>
    <row r="35" spans="1:6" ht="38.25" hidden="1">
      <c r="A35" s="31" t="s">
        <v>66</v>
      </c>
      <c r="B35" s="20">
        <v>1800172010</v>
      </c>
      <c r="C35" s="4"/>
      <c r="D35" s="24">
        <f>D36</f>
        <v>0</v>
      </c>
      <c r="E35" s="24">
        <f>E36</f>
        <v>0</v>
      </c>
      <c r="F35" s="24">
        <f>F36</f>
        <v>0</v>
      </c>
    </row>
    <row r="36" spans="1:6" ht="25.5" hidden="1">
      <c r="A36" s="31" t="s">
        <v>56</v>
      </c>
      <c r="B36" s="20">
        <v>1800172010</v>
      </c>
      <c r="C36" s="4" t="s">
        <v>4</v>
      </c>
      <c r="D36" s="24">
        <v>0</v>
      </c>
      <c r="E36" s="24">
        <v>0</v>
      </c>
      <c r="F36" s="24">
        <v>0</v>
      </c>
    </row>
    <row r="37" spans="1:6" ht="38.25">
      <c r="A37" s="23" t="s">
        <v>12</v>
      </c>
      <c r="B37" s="12" t="s">
        <v>24</v>
      </c>
      <c r="C37" s="12"/>
      <c r="D37" s="13">
        <f>D38</f>
        <v>19000</v>
      </c>
      <c r="E37" s="13">
        <f aca="true" t="shared" si="2" ref="D37:F40">E38</f>
        <v>19000</v>
      </c>
      <c r="F37" s="13">
        <f t="shared" si="2"/>
        <v>19000</v>
      </c>
    </row>
    <row r="38" spans="1:6" ht="25.5">
      <c r="A38" s="22" t="s">
        <v>62</v>
      </c>
      <c r="B38" s="4" t="s">
        <v>63</v>
      </c>
      <c r="C38" s="4"/>
      <c r="D38" s="11">
        <f>D39</f>
        <v>19000</v>
      </c>
      <c r="E38" s="11">
        <f t="shared" si="2"/>
        <v>19000</v>
      </c>
      <c r="F38" s="11">
        <f t="shared" si="2"/>
        <v>19000</v>
      </c>
    </row>
    <row r="39" spans="1:6" ht="38.25">
      <c r="A39" s="22" t="s">
        <v>64</v>
      </c>
      <c r="B39" s="4" t="s">
        <v>65</v>
      </c>
      <c r="C39" s="4"/>
      <c r="D39" s="11">
        <f>D40</f>
        <v>19000</v>
      </c>
      <c r="E39" s="11">
        <f>E40</f>
        <v>19000</v>
      </c>
      <c r="F39" s="11">
        <f>F40</f>
        <v>19000</v>
      </c>
    </row>
    <row r="40" spans="1:6" ht="12.75">
      <c r="A40" s="22" t="s">
        <v>11</v>
      </c>
      <c r="B40" s="4" t="s">
        <v>68</v>
      </c>
      <c r="C40" s="4"/>
      <c r="D40" s="11">
        <f t="shared" si="2"/>
        <v>19000</v>
      </c>
      <c r="E40" s="11">
        <f t="shared" si="2"/>
        <v>19000</v>
      </c>
      <c r="F40" s="11">
        <f t="shared" si="2"/>
        <v>19000</v>
      </c>
    </row>
    <row r="41" spans="1:6" ht="25.5">
      <c r="A41" s="31" t="s">
        <v>56</v>
      </c>
      <c r="B41" s="4" t="s">
        <v>68</v>
      </c>
      <c r="C41" s="4" t="s">
        <v>4</v>
      </c>
      <c r="D41" s="24">
        <v>19000</v>
      </c>
      <c r="E41" s="24">
        <v>19000</v>
      </c>
      <c r="F41" s="24">
        <v>19000</v>
      </c>
    </row>
    <row r="42" spans="1:6" ht="38.25">
      <c r="A42" s="23" t="s">
        <v>32</v>
      </c>
      <c r="B42" s="12" t="s">
        <v>33</v>
      </c>
      <c r="C42" s="12"/>
      <c r="D42" s="10">
        <f>D43</f>
        <v>266500</v>
      </c>
      <c r="E42" s="10"/>
      <c r="F42" s="10"/>
    </row>
    <row r="43" spans="1:6" ht="51">
      <c r="A43" s="22" t="s">
        <v>34</v>
      </c>
      <c r="B43" s="4" t="s">
        <v>35</v>
      </c>
      <c r="C43" s="4"/>
      <c r="D43" s="24">
        <f>D44</f>
        <v>266500</v>
      </c>
      <c r="E43" s="24"/>
      <c r="F43" s="24"/>
    </row>
    <row r="44" spans="1:6" ht="12.75">
      <c r="A44" s="22" t="s">
        <v>36</v>
      </c>
      <c r="B44" s="4" t="s">
        <v>37</v>
      </c>
      <c r="C44" s="4"/>
      <c r="D44" s="24">
        <f>D45</f>
        <v>266500</v>
      </c>
      <c r="E44" s="24"/>
      <c r="F44" s="24"/>
    </row>
    <row r="45" spans="1:6" ht="25.5">
      <c r="A45" s="31" t="s">
        <v>56</v>
      </c>
      <c r="B45" s="4" t="s">
        <v>37</v>
      </c>
      <c r="C45" s="4" t="s">
        <v>4</v>
      </c>
      <c r="D45" s="24">
        <v>266500</v>
      </c>
      <c r="E45" s="24"/>
      <c r="F45" s="24"/>
    </row>
    <row r="46" spans="1:6" ht="51" hidden="1">
      <c r="A46" s="23" t="s">
        <v>45</v>
      </c>
      <c r="B46" s="25">
        <v>2300000000</v>
      </c>
      <c r="C46" s="25"/>
      <c r="D46" s="10">
        <f>D47</f>
        <v>0</v>
      </c>
      <c r="E46" s="10">
        <f>E47</f>
        <v>0</v>
      </c>
      <c r="F46" s="10">
        <f>F47</f>
        <v>0</v>
      </c>
    </row>
    <row r="47" spans="1:6" ht="25.5" hidden="1">
      <c r="A47" s="22" t="s">
        <v>46</v>
      </c>
      <c r="B47" s="30">
        <v>2300300000</v>
      </c>
      <c r="C47" s="30"/>
      <c r="D47" s="21">
        <f aca="true" t="shared" si="3" ref="D47:F48">D48</f>
        <v>0</v>
      </c>
      <c r="E47" s="21">
        <f t="shared" si="3"/>
        <v>0</v>
      </c>
      <c r="F47" s="21">
        <f t="shared" si="3"/>
        <v>0</v>
      </c>
    </row>
    <row r="48" spans="1:6" ht="12.75" hidden="1">
      <c r="A48" s="22" t="s">
        <v>47</v>
      </c>
      <c r="B48" s="30">
        <v>2300303560</v>
      </c>
      <c r="C48" s="30"/>
      <c r="D48" s="21">
        <f t="shared" si="3"/>
        <v>0</v>
      </c>
      <c r="E48" s="21">
        <f t="shared" si="3"/>
        <v>0</v>
      </c>
      <c r="F48" s="21">
        <f t="shared" si="3"/>
        <v>0</v>
      </c>
    </row>
    <row r="49" spans="1:6" ht="25.5" hidden="1">
      <c r="A49" s="31" t="s">
        <v>56</v>
      </c>
      <c r="B49" s="30">
        <v>2300303560</v>
      </c>
      <c r="C49" s="30">
        <v>200</v>
      </c>
      <c r="D49" s="35">
        <v>0</v>
      </c>
      <c r="E49" s="35">
        <v>0</v>
      </c>
      <c r="F49" s="35">
        <v>0</v>
      </c>
    </row>
    <row r="50" spans="1:7" ht="38.25">
      <c r="A50" s="23" t="s">
        <v>38</v>
      </c>
      <c r="B50" s="25">
        <v>2400000000</v>
      </c>
      <c r="C50" s="25"/>
      <c r="D50" s="10">
        <f>D51+D56</f>
        <v>1894200</v>
      </c>
      <c r="E50" s="10">
        <f>E51+E56</f>
        <v>1690400</v>
      </c>
      <c r="F50" s="10">
        <f>F51+F56</f>
        <v>1686600</v>
      </c>
      <c r="G50" s="32"/>
    </row>
    <row r="51" spans="1:6" ht="25.5">
      <c r="A51" s="18" t="s">
        <v>39</v>
      </c>
      <c r="B51" s="20">
        <v>2400100000</v>
      </c>
      <c r="C51" s="20"/>
      <c r="D51" s="21">
        <f>D52+D54</f>
        <v>1570900</v>
      </c>
      <c r="E51" s="21">
        <f>E52+E54</f>
        <v>1361900</v>
      </c>
      <c r="F51" s="21">
        <f>F52+F54</f>
        <v>1352700</v>
      </c>
    </row>
    <row r="52" spans="1:6" ht="25.5">
      <c r="A52" s="18" t="s">
        <v>40</v>
      </c>
      <c r="B52" s="20">
        <v>2400106050</v>
      </c>
      <c r="C52" s="20"/>
      <c r="D52" s="21">
        <f>D53</f>
        <v>870900</v>
      </c>
      <c r="E52" s="21">
        <f>E53</f>
        <v>861900</v>
      </c>
      <c r="F52" s="21">
        <f>F53</f>
        <v>852700</v>
      </c>
    </row>
    <row r="53" spans="1:6" ht="25.5">
      <c r="A53" s="31" t="s">
        <v>56</v>
      </c>
      <c r="B53" s="20">
        <v>2400106050</v>
      </c>
      <c r="C53" s="4" t="s">
        <v>4</v>
      </c>
      <c r="D53" s="35">
        <v>870900</v>
      </c>
      <c r="E53" s="35">
        <v>861900</v>
      </c>
      <c r="F53" s="35">
        <v>852700</v>
      </c>
    </row>
    <row r="54" spans="1:6" ht="63.75">
      <c r="A54" s="22" t="s">
        <v>41</v>
      </c>
      <c r="B54" s="4" t="s">
        <v>42</v>
      </c>
      <c r="C54" s="4"/>
      <c r="D54" s="24">
        <f>D55</f>
        <v>700000</v>
      </c>
      <c r="E54" s="24">
        <f>E55</f>
        <v>500000</v>
      </c>
      <c r="F54" s="24">
        <f>F55</f>
        <v>500000</v>
      </c>
    </row>
    <row r="55" spans="1:6" ht="25.5">
      <c r="A55" s="31" t="s">
        <v>56</v>
      </c>
      <c r="B55" s="4" t="s">
        <v>42</v>
      </c>
      <c r="C55" s="4" t="s">
        <v>4</v>
      </c>
      <c r="D55" s="24">
        <v>700000</v>
      </c>
      <c r="E55" s="24">
        <v>500000</v>
      </c>
      <c r="F55" s="24">
        <v>500000</v>
      </c>
    </row>
    <row r="56" spans="1:6" ht="25.5">
      <c r="A56" s="22" t="s">
        <v>43</v>
      </c>
      <c r="B56" s="20">
        <v>2400200000</v>
      </c>
      <c r="C56" s="4"/>
      <c r="D56" s="21">
        <f aca="true" t="shared" si="4" ref="D56:F58">D57</f>
        <v>323300</v>
      </c>
      <c r="E56" s="21">
        <f t="shared" si="4"/>
        <v>328500</v>
      </c>
      <c r="F56" s="21">
        <f t="shared" si="4"/>
        <v>333900</v>
      </c>
    </row>
    <row r="57" spans="1:6" ht="25.5">
      <c r="A57" s="18" t="s">
        <v>39</v>
      </c>
      <c r="B57" s="20">
        <v>2400206050</v>
      </c>
      <c r="C57" s="4"/>
      <c r="D57" s="21">
        <f t="shared" si="4"/>
        <v>323300</v>
      </c>
      <c r="E57" s="21">
        <f t="shared" si="4"/>
        <v>328500</v>
      </c>
      <c r="F57" s="21">
        <f t="shared" si="4"/>
        <v>333900</v>
      </c>
    </row>
    <row r="58" spans="1:6" ht="25.5">
      <c r="A58" s="22" t="s">
        <v>40</v>
      </c>
      <c r="B58" s="20">
        <v>2400206050</v>
      </c>
      <c r="C58" s="4"/>
      <c r="D58" s="24">
        <f t="shared" si="4"/>
        <v>323300</v>
      </c>
      <c r="E58" s="24">
        <f t="shared" si="4"/>
        <v>328500</v>
      </c>
      <c r="F58" s="24">
        <f t="shared" si="4"/>
        <v>333900</v>
      </c>
    </row>
    <row r="59" spans="1:6" ht="25.5">
      <c r="A59" s="31" t="s">
        <v>56</v>
      </c>
      <c r="B59" s="20">
        <v>2400206050</v>
      </c>
      <c r="C59" s="4" t="s">
        <v>4</v>
      </c>
      <c r="D59" s="24">
        <v>323300</v>
      </c>
      <c r="E59" s="24">
        <v>328500</v>
      </c>
      <c r="F59" s="24">
        <v>333900</v>
      </c>
    </row>
    <row r="60" spans="1:6" ht="38.25">
      <c r="A60" s="23" t="s">
        <v>71</v>
      </c>
      <c r="B60" s="12" t="s">
        <v>72</v>
      </c>
      <c r="C60" s="12"/>
      <c r="D60" s="10">
        <f>D61+D64</f>
        <v>48400</v>
      </c>
      <c r="E60" s="10">
        <f>E61+E64</f>
        <v>48400</v>
      </c>
      <c r="F60" s="10">
        <f>F61+F64</f>
        <v>48400</v>
      </c>
    </row>
    <row r="61" spans="1:6" ht="25.5" hidden="1">
      <c r="A61" s="22" t="s">
        <v>82</v>
      </c>
      <c r="B61" s="4" t="s">
        <v>83</v>
      </c>
      <c r="C61" s="4"/>
      <c r="D61" s="24">
        <f aca="true" t="shared" si="5" ref="D61:F62">D62</f>
        <v>0</v>
      </c>
      <c r="E61" s="24">
        <f t="shared" si="5"/>
        <v>0</v>
      </c>
      <c r="F61" s="24">
        <f t="shared" si="5"/>
        <v>0</v>
      </c>
    </row>
    <row r="62" spans="1:6" ht="25.5" hidden="1">
      <c r="A62" s="22" t="s">
        <v>73</v>
      </c>
      <c r="B62" s="4" t="s">
        <v>84</v>
      </c>
      <c r="C62" s="4"/>
      <c r="D62" s="24">
        <f t="shared" si="5"/>
        <v>0</v>
      </c>
      <c r="E62" s="24">
        <f t="shared" si="5"/>
        <v>0</v>
      </c>
      <c r="F62" s="24">
        <f t="shared" si="5"/>
        <v>0</v>
      </c>
    </row>
    <row r="63" spans="1:6" ht="25.5" hidden="1">
      <c r="A63" s="31" t="s">
        <v>56</v>
      </c>
      <c r="B63" s="4" t="s">
        <v>84</v>
      </c>
      <c r="C63" s="4" t="s">
        <v>4</v>
      </c>
      <c r="D63" s="24">
        <v>0</v>
      </c>
      <c r="E63" s="24">
        <v>0</v>
      </c>
      <c r="F63" s="24">
        <v>0</v>
      </c>
    </row>
    <row r="64" spans="1:6" ht="25.5">
      <c r="A64" s="22" t="s">
        <v>74</v>
      </c>
      <c r="B64" s="4" t="s">
        <v>75</v>
      </c>
      <c r="C64" s="4"/>
      <c r="D64" s="24">
        <f aca="true" t="shared" si="6" ref="D64:F65">D65</f>
        <v>48400</v>
      </c>
      <c r="E64" s="24">
        <f t="shared" si="6"/>
        <v>48400</v>
      </c>
      <c r="F64" s="24">
        <f t="shared" si="6"/>
        <v>48400</v>
      </c>
    </row>
    <row r="65" spans="1:6" ht="25.5">
      <c r="A65" s="22" t="s">
        <v>73</v>
      </c>
      <c r="B65" s="4" t="s">
        <v>76</v>
      </c>
      <c r="C65" s="4"/>
      <c r="D65" s="24">
        <f t="shared" si="6"/>
        <v>48400</v>
      </c>
      <c r="E65" s="24">
        <f t="shared" si="6"/>
        <v>48400</v>
      </c>
      <c r="F65" s="24">
        <f t="shared" si="6"/>
        <v>48400</v>
      </c>
    </row>
    <row r="66" spans="1:6" ht="25.5">
      <c r="A66" s="31" t="s">
        <v>56</v>
      </c>
      <c r="B66" s="4" t="s">
        <v>76</v>
      </c>
      <c r="C66" s="4" t="s">
        <v>4</v>
      </c>
      <c r="D66" s="24">
        <v>48400</v>
      </c>
      <c r="E66" s="24">
        <v>48400</v>
      </c>
      <c r="F66" s="24">
        <v>48400</v>
      </c>
    </row>
    <row r="67" spans="1:6" ht="12.75">
      <c r="A67" s="23" t="s">
        <v>10</v>
      </c>
      <c r="B67" s="12" t="s">
        <v>25</v>
      </c>
      <c r="C67" s="12"/>
      <c r="D67" s="13">
        <f>D68+D70+D72+D77+D75</f>
        <v>349600</v>
      </c>
      <c r="E67" s="13">
        <f>E68+E70+E72+E77+E75</f>
        <v>326900</v>
      </c>
      <c r="F67" s="13">
        <f>F68+F70+F72+F77+F75</f>
        <v>434000</v>
      </c>
    </row>
    <row r="68" spans="1:6" ht="25.5" hidden="1">
      <c r="A68" s="22" t="s">
        <v>85</v>
      </c>
      <c r="B68" s="4" t="s">
        <v>86</v>
      </c>
      <c r="C68" s="4"/>
      <c r="D68" s="11">
        <f>D69</f>
        <v>0</v>
      </c>
      <c r="E68" s="11"/>
      <c r="F68" s="11"/>
    </row>
    <row r="69" spans="1:6" ht="25.5" hidden="1">
      <c r="A69" s="22" t="s">
        <v>56</v>
      </c>
      <c r="B69" s="4" t="s">
        <v>86</v>
      </c>
      <c r="C69" s="4" t="s">
        <v>4</v>
      </c>
      <c r="D69" s="11">
        <v>0</v>
      </c>
      <c r="E69" s="11"/>
      <c r="F69" s="11"/>
    </row>
    <row r="70" spans="1:6" ht="12.75">
      <c r="A70" s="22" t="s">
        <v>8</v>
      </c>
      <c r="B70" s="19" t="s">
        <v>26</v>
      </c>
      <c r="C70" s="4"/>
      <c r="D70" s="11">
        <f>D71</f>
        <v>20000</v>
      </c>
      <c r="E70" s="11">
        <f>E71</f>
        <v>20000</v>
      </c>
      <c r="F70" s="11">
        <f>F71</f>
        <v>20000</v>
      </c>
    </row>
    <row r="71" spans="1:6" ht="12.75">
      <c r="A71" s="22" t="s">
        <v>7</v>
      </c>
      <c r="B71" s="19" t="s">
        <v>26</v>
      </c>
      <c r="C71" s="4" t="s">
        <v>5</v>
      </c>
      <c r="D71" s="11">
        <v>20000</v>
      </c>
      <c r="E71" s="11">
        <v>20000</v>
      </c>
      <c r="F71" s="11">
        <v>20000</v>
      </c>
    </row>
    <row r="72" spans="1:6" ht="25.5">
      <c r="A72" s="31" t="s">
        <v>67</v>
      </c>
      <c r="B72" s="4" t="s">
        <v>53</v>
      </c>
      <c r="C72" s="4"/>
      <c r="D72" s="24">
        <f>D73+D74</f>
        <v>74100</v>
      </c>
      <c r="E72" s="24">
        <f>E73+E74</f>
        <v>74500</v>
      </c>
      <c r="F72" s="24">
        <f>F73+F74</f>
        <v>76900</v>
      </c>
    </row>
    <row r="73" spans="1:6" ht="51">
      <c r="A73" s="31" t="s">
        <v>6</v>
      </c>
      <c r="B73" s="4" t="s">
        <v>53</v>
      </c>
      <c r="C73" s="4" t="s">
        <v>3</v>
      </c>
      <c r="D73" s="24">
        <v>73100</v>
      </c>
      <c r="E73" s="24">
        <v>73500</v>
      </c>
      <c r="F73" s="24">
        <v>75900</v>
      </c>
    </row>
    <row r="74" spans="1:6" ht="25.5">
      <c r="A74" s="31" t="s">
        <v>56</v>
      </c>
      <c r="B74" s="4" t="s">
        <v>53</v>
      </c>
      <c r="C74" s="4" t="s">
        <v>4</v>
      </c>
      <c r="D74" s="24">
        <v>1000</v>
      </c>
      <c r="E74" s="24">
        <v>1000</v>
      </c>
      <c r="F74" s="24">
        <v>1000</v>
      </c>
    </row>
    <row r="75" spans="1:6" ht="12.75">
      <c r="A75" s="31" t="s">
        <v>91</v>
      </c>
      <c r="B75" s="20">
        <v>9999974000</v>
      </c>
      <c r="C75" s="4"/>
      <c r="D75" s="24">
        <f>D76</f>
        <v>255500</v>
      </c>
      <c r="E75" s="24">
        <f>E76</f>
        <v>125000</v>
      </c>
      <c r="F75" s="24">
        <f>F76</f>
        <v>115000</v>
      </c>
    </row>
    <row r="76" spans="1:6" ht="12.75">
      <c r="A76" s="31" t="s">
        <v>92</v>
      </c>
      <c r="B76" s="20">
        <v>9999974000</v>
      </c>
      <c r="C76" s="4" t="s">
        <v>93</v>
      </c>
      <c r="D76" s="24">
        <v>255500</v>
      </c>
      <c r="E76" s="24">
        <v>125000</v>
      </c>
      <c r="F76" s="24">
        <v>115000</v>
      </c>
    </row>
    <row r="77" spans="1:6" ht="12.75">
      <c r="A77" s="22" t="s">
        <v>15</v>
      </c>
      <c r="B77" s="4" t="s">
        <v>27</v>
      </c>
      <c r="C77" s="4"/>
      <c r="D77" s="26"/>
      <c r="E77" s="24">
        <f>E78</f>
        <v>107400</v>
      </c>
      <c r="F77" s="24">
        <f>F78</f>
        <v>222100</v>
      </c>
    </row>
    <row r="78" spans="1:6" ht="12.75">
      <c r="A78" s="27" t="s">
        <v>16</v>
      </c>
      <c r="B78" s="4" t="s">
        <v>27</v>
      </c>
      <c r="C78" s="26" t="s">
        <v>17</v>
      </c>
      <c r="D78" s="26"/>
      <c r="E78" s="24">
        <v>107400</v>
      </c>
      <c r="F78" s="24">
        <v>222100</v>
      </c>
    </row>
    <row r="82" spans="1:5" ht="15.75">
      <c r="A82" s="14" t="s">
        <v>20</v>
      </c>
      <c r="B82" s="1"/>
      <c r="C82" s="2" t="s">
        <v>95</v>
      </c>
      <c r="D82" s="5"/>
      <c r="E82" s="29"/>
    </row>
  </sheetData>
  <sheetProtection/>
  <mergeCells count="5">
    <mergeCell ref="A11:F11"/>
    <mergeCell ref="A13:A14"/>
    <mergeCell ref="B13:B14"/>
    <mergeCell ref="C13:C14"/>
    <mergeCell ref="D13:F13"/>
  </mergeCells>
  <printOptions/>
  <pageMargins left="0.984251968503937" right="0.1968503937007874" top="0.3937007874015748" bottom="0.3937007874015748" header="0.5118110236220472" footer="0.511811023622047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2019-12-19T11:27:18Z</cp:lastPrinted>
  <dcterms:created xsi:type="dcterms:W3CDTF">2008-10-28T10:40:13Z</dcterms:created>
  <dcterms:modified xsi:type="dcterms:W3CDTF">2019-12-19T11:27:21Z</dcterms:modified>
  <cp:category/>
  <cp:version/>
  <cp:contentType/>
  <cp:contentStatus/>
</cp:coreProperties>
</file>